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60" yWindow="60" windowWidth="20730" windowHeight="11700"/>
  </bookViews>
  <sheets>
    <sheet name="Sheet1" sheetId="1" r:id="rId1"/>
    <sheet name="Sheet2" sheetId="2" r:id="rId2"/>
    <sheet name="Sheet3" sheetId="3" r:id="rId3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9" i="1" l="1"/>
  <c r="E30" i="1"/>
  <c r="G29" i="1"/>
  <c r="H29" i="1"/>
  <c r="G30" i="1"/>
  <c r="E32" i="1"/>
  <c r="E31" i="1"/>
</calcChain>
</file>

<file path=xl/sharedStrings.xml><?xml version="1.0" encoding="utf-8"?>
<sst xmlns="http://schemas.openxmlformats.org/spreadsheetml/2006/main" count="66" uniqueCount="44">
  <si>
    <t>Numele localităţii</t>
  </si>
  <si>
    <t>Comuna</t>
  </si>
  <si>
    <t>Nr. locuitori</t>
  </si>
  <si>
    <t>Total</t>
  </si>
  <si>
    <t>Total general</t>
  </si>
  <si>
    <t>% locuitori oraşe din total locuitori (≤25%)</t>
  </si>
  <si>
    <t>Densitatea</t>
  </si>
  <si>
    <t>Codul SIRUTA</t>
  </si>
  <si>
    <t>Județ</t>
  </si>
  <si>
    <t>Suprafață</t>
  </si>
  <si>
    <t>Oraș</t>
  </si>
  <si>
    <t>Olt</t>
  </si>
  <si>
    <t>CORABIA</t>
  </si>
  <si>
    <t xml:space="preserve">COMUNA ORLEA </t>
  </si>
  <si>
    <t xml:space="preserve">COMUNA GURA PADINII </t>
  </si>
  <si>
    <t xml:space="preserve">COMUNA GROJDIBODU </t>
  </si>
  <si>
    <t xml:space="preserve">COMUNA IANCA </t>
  </si>
  <si>
    <t xml:space="preserve">COMUNA STEFAN CEL MARE </t>
  </si>
  <si>
    <t xml:space="preserve">COMUNA URZICA  </t>
  </si>
  <si>
    <t xml:space="preserve">COMUNA VADASTRITA </t>
  </si>
  <si>
    <t xml:space="preserve">COMUNA VADASTRA </t>
  </si>
  <si>
    <t xml:space="preserve">COMUNA VISINA NOUA </t>
  </si>
  <si>
    <t xml:space="preserve">COMUNA BUCINISU </t>
  </si>
  <si>
    <t>COMUNA ROTUNDA </t>
  </si>
  <si>
    <t xml:space="preserve">COMUNA REDEA </t>
  </si>
  <si>
    <t xml:space="preserve">COMUNA GRADINILE </t>
  </si>
  <si>
    <t xml:space="preserve">COMUNA BRASTAVATU  </t>
  </si>
  <si>
    <t xml:space="preserve">COMUNA VISINA </t>
  </si>
  <si>
    <t xml:space="preserve">COMUNA RUSANESTI  </t>
  </si>
  <si>
    <t xml:space="preserve">COMUNA TIA MARE </t>
  </si>
  <si>
    <t xml:space="preserve">COMUNA CILIENI </t>
  </si>
  <si>
    <t xml:space="preserve">COMUNA IZBICENI </t>
  </si>
  <si>
    <t xml:space="preserve">COMUNA GIUVARASTI </t>
  </si>
  <si>
    <t xml:space="preserve">COMUNA ISLAZ </t>
  </si>
  <si>
    <t>Teleorman</t>
  </si>
  <si>
    <t xml:space="preserve">COMUNA GARCOV </t>
  </si>
  <si>
    <t xml:space="preserve">COMUNA OBARSIA </t>
  </si>
  <si>
    <t>SURSA:</t>
  </si>
  <si>
    <t>Recesamantul Populatiei si al Locuintelor 2011-Adresa INS nr. 309/07.03.2016</t>
  </si>
  <si>
    <t xml:space="preserve">    Fisa de prezentare a teritoriului</t>
  </si>
  <si>
    <t>nr.loc./ comună</t>
  </si>
  <si>
    <t>nr.loc./ oraș</t>
  </si>
  <si>
    <r>
      <t>km</t>
    </r>
    <r>
      <rPr>
        <b/>
        <vertAlign val="superscript"/>
        <sz val="11"/>
        <color theme="1"/>
        <rFont val="Trebuchet MS"/>
        <family val="2"/>
      </rPr>
      <t>2</t>
    </r>
    <r>
      <rPr>
        <b/>
        <sz val="11"/>
        <color theme="1"/>
        <rFont val="Trebuchet MS"/>
        <family val="2"/>
      </rPr>
      <t>/ comună</t>
    </r>
  </si>
  <si>
    <r>
      <t>km</t>
    </r>
    <r>
      <rPr>
        <b/>
        <vertAlign val="superscript"/>
        <sz val="11"/>
        <color theme="1"/>
        <rFont val="Trebuchet MS"/>
        <family val="2"/>
      </rPr>
      <t>2</t>
    </r>
    <r>
      <rPr>
        <b/>
        <sz val="11"/>
        <color theme="1"/>
        <rFont val="Trebuchet MS"/>
        <family val="2"/>
      </rPr>
      <t>/ oraș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</si>
</sst>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Trebuchet MS"/>
      <family val="2"/>
    </font>
    <font>
      <i/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b/>
      <vertAlign val="superscript"/>
      <sz val="11"/>
      <color theme="1"/>
      <name val="Trebuchet MS"/>
      <family val="2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4" fontId="0" fillId="0" borderId="0" xfId="0" applyNumberFormat="1"/>
    <xf numFmtId="4" fontId="5" fillId="0" borderId="0" xfId="0" applyNumberFormat="1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/>
    <xf numFmtId="4" fontId="12" fillId="0" borderId="1" xfId="0" applyNumberFormat="1" applyFont="1" applyBorder="1"/>
    <xf numFmtId="4" fontId="8" fillId="0" borderId="1" xfId="0" applyNumberFormat="1" applyFont="1" applyBorder="1"/>
    <xf numFmtId="0" fontId="12" fillId="0" borderId="1" xfId="0" applyFont="1" applyBorder="1"/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4" fontId="8" fillId="0" borderId="2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4" fontId="8" fillId="0" borderId="4" xfId="0" applyNumberFormat="1" applyFont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13" workbookViewId="0">
      <selection activeCell="G30" sqref="G30:H30"/>
    </sheetView>
  </sheetViews>
  <sheetFormatPr defaultColWidth="8.7109375" defaultRowHeight="15" x14ac:dyDescent="0.25"/>
  <cols>
    <col min="1" max="1" width="8.85546875" customWidth="1"/>
    <col min="2" max="2" width="10.140625" customWidth="1"/>
    <col min="3" max="3" width="25.5703125" customWidth="1"/>
    <col min="4" max="4" width="6.140625" customWidth="1"/>
    <col min="5" max="5" width="10.85546875" customWidth="1"/>
    <col min="6" max="6" width="10.5703125" customWidth="1"/>
    <col min="7" max="7" width="9.7109375" customWidth="1"/>
    <col min="8" max="8" width="7.7109375" customWidth="1"/>
  </cols>
  <sheetData>
    <row r="1" spans="1:13" ht="18.75" x14ac:dyDescent="0.3">
      <c r="A1" s="6" t="s">
        <v>39</v>
      </c>
      <c r="B1" s="6"/>
      <c r="C1" s="6"/>
      <c r="D1" s="6"/>
      <c r="E1" s="6"/>
      <c r="F1" s="6"/>
      <c r="G1" s="6"/>
      <c r="H1" s="5"/>
    </row>
    <row r="2" spans="1:13" ht="16.5" x14ac:dyDescent="0.3">
      <c r="A2" s="1"/>
      <c r="B2" s="1"/>
      <c r="C2" s="1"/>
      <c r="D2" s="1"/>
      <c r="E2" s="1"/>
      <c r="F2" s="1"/>
      <c r="G2" s="1"/>
      <c r="H2" s="1"/>
    </row>
    <row r="3" spans="1:13" ht="15.75" customHeight="1" x14ac:dyDescent="0.3">
      <c r="A3" s="9" t="s">
        <v>7</v>
      </c>
      <c r="B3" s="10" t="s">
        <v>0</v>
      </c>
      <c r="C3" s="11"/>
      <c r="D3" s="12"/>
      <c r="E3" s="13" t="s">
        <v>2</v>
      </c>
      <c r="F3" s="13"/>
      <c r="G3" s="13" t="s">
        <v>9</v>
      </c>
      <c r="H3" s="13"/>
    </row>
    <row r="4" spans="1:13" ht="34.5" x14ac:dyDescent="0.25">
      <c r="A4" s="14"/>
      <c r="B4" s="15" t="s">
        <v>8</v>
      </c>
      <c r="C4" s="16" t="s">
        <v>1</v>
      </c>
      <c r="D4" s="16" t="s">
        <v>10</v>
      </c>
      <c r="E4" s="17" t="s">
        <v>40</v>
      </c>
      <c r="F4" s="17" t="s">
        <v>41</v>
      </c>
      <c r="G4" s="17" t="s">
        <v>42</v>
      </c>
      <c r="H4" s="17" t="s">
        <v>43</v>
      </c>
    </row>
    <row r="5" spans="1:13" ht="13.9" customHeight="1" x14ac:dyDescent="0.3">
      <c r="A5" s="18">
        <v>125962</v>
      </c>
      <c r="B5" s="19" t="s">
        <v>11</v>
      </c>
      <c r="C5" s="20" t="s">
        <v>26</v>
      </c>
      <c r="D5" s="21"/>
      <c r="E5" s="22">
        <v>4830</v>
      </c>
      <c r="F5" s="21"/>
      <c r="G5" s="18">
        <v>70.34</v>
      </c>
      <c r="H5" s="21"/>
    </row>
    <row r="6" spans="1:13" ht="16.5" x14ac:dyDescent="0.3">
      <c r="A6" s="19">
        <v>126077</v>
      </c>
      <c r="B6" s="19" t="s">
        <v>11</v>
      </c>
      <c r="C6" s="20" t="s">
        <v>22</v>
      </c>
      <c r="D6" s="21"/>
      <c r="E6" s="22">
        <v>2145</v>
      </c>
      <c r="F6" s="21"/>
      <c r="G6" s="19">
        <v>27.34</v>
      </c>
      <c r="H6" s="21"/>
    </row>
    <row r="7" spans="1:13" ht="16.5" x14ac:dyDescent="0.3">
      <c r="A7" s="18">
        <v>126148</v>
      </c>
      <c r="B7" s="19" t="s">
        <v>11</v>
      </c>
      <c r="C7" s="20" t="s">
        <v>30</v>
      </c>
      <c r="D7" s="21"/>
      <c r="E7" s="22">
        <v>3244</v>
      </c>
      <c r="F7" s="21"/>
      <c r="G7" s="18">
        <v>57.37</v>
      </c>
      <c r="H7" s="21"/>
    </row>
    <row r="8" spans="1:13" ht="16.5" x14ac:dyDescent="0.3">
      <c r="A8" s="18">
        <v>125588</v>
      </c>
      <c r="B8" s="19" t="s">
        <v>11</v>
      </c>
      <c r="C8" s="20" t="s">
        <v>35</v>
      </c>
      <c r="D8" s="21"/>
      <c r="E8" s="22">
        <v>2303</v>
      </c>
      <c r="F8" s="21"/>
      <c r="G8" s="18">
        <v>33.950000000000003</v>
      </c>
      <c r="H8" s="21"/>
    </row>
    <row r="9" spans="1:13" ht="16.5" x14ac:dyDescent="0.3">
      <c r="A9" s="18">
        <v>127126</v>
      </c>
      <c r="B9" s="19" t="s">
        <v>11</v>
      </c>
      <c r="C9" s="20" t="s">
        <v>32</v>
      </c>
      <c r="D9" s="21"/>
      <c r="E9" s="22">
        <v>2381</v>
      </c>
      <c r="F9" s="21"/>
      <c r="G9" s="18">
        <v>31.72</v>
      </c>
      <c r="H9" s="21"/>
    </row>
    <row r="10" spans="1:13" ht="16.5" x14ac:dyDescent="0.3">
      <c r="A10" s="18">
        <v>130320</v>
      </c>
      <c r="B10" s="19" t="s">
        <v>11</v>
      </c>
      <c r="C10" s="20" t="s">
        <v>25</v>
      </c>
      <c r="D10" s="21"/>
      <c r="E10" s="22">
        <v>1507</v>
      </c>
      <c r="F10" s="21"/>
      <c r="G10" s="18">
        <v>28.62</v>
      </c>
      <c r="H10" s="21"/>
    </row>
    <row r="11" spans="1:13" ht="16.5" x14ac:dyDescent="0.3">
      <c r="A11" s="19">
        <v>127224</v>
      </c>
      <c r="B11" s="19" t="s">
        <v>11</v>
      </c>
      <c r="C11" s="20" t="s">
        <v>15</v>
      </c>
      <c r="D11" s="21"/>
      <c r="E11" s="22">
        <v>2857</v>
      </c>
      <c r="F11" s="21"/>
      <c r="G11" s="19">
        <v>63.49</v>
      </c>
      <c r="H11" s="21"/>
    </row>
    <row r="12" spans="1:13" ht="16.5" x14ac:dyDescent="0.3">
      <c r="A12" s="19">
        <v>130339</v>
      </c>
      <c r="B12" s="19" t="s">
        <v>11</v>
      </c>
      <c r="C12" s="20" t="s">
        <v>14</v>
      </c>
      <c r="D12" s="21"/>
      <c r="E12" s="22">
        <v>1693</v>
      </c>
      <c r="F12" s="21"/>
      <c r="G12" s="19">
        <v>54.7</v>
      </c>
      <c r="H12" s="21"/>
    </row>
    <row r="13" spans="1:13" ht="16.5" x14ac:dyDescent="0.3">
      <c r="A13" s="18">
        <v>127251</v>
      </c>
      <c r="B13" s="19" t="s">
        <v>11</v>
      </c>
      <c r="C13" s="20" t="s">
        <v>16</v>
      </c>
      <c r="D13" s="21"/>
      <c r="E13" s="22">
        <v>3560</v>
      </c>
      <c r="F13" s="21"/>
      <c r="G13" s="19">
        <v>106.72</v>
      </c>
      <c r="H13" s="21"/>
    </row>
    <row r="14" spans="1:13" ht="16.5" x14ac:dyDescent="0.3">
      <c r="A14" s="18">
        <v>151736</v>
      </c>
      <c r="B14" s="19" t="s">
        <v>34</v>
      </c>
      <c r="C14" s="20" t="s">
        <v>33</v>
      </c>
      <c r="D14" s="21"/>
      <c r="E14" s="22">
        <v>5339</v>
      </c>
      <c r="F14" s="21"/>
      <c r="G14" s="18">
        <v>95.99</v>
      </c>
      <c r="H14" s="21"/>
      <c r="L14" s="3"/>
      <c r="M14" s="3"/>
    </row>
    <row r="15" spans="1:13" ht="16.5" x14ac:dyDescent="0.3">
      <c r="A15" s="18">
        <v>127368</v>
      </c>
      <c r="B15" s="19" t="s">
        <v>11</v>
      </c>
      <c r="C15" s="20" t="s">
        <v>31</v>
      </c>
      <c r="D15" s="21"/>
      <c r="E15" s="22">
        <v>4807</v>
      </c>
      <c r="F15" s="21"/>
      <c r="G15" s="18">
        <v>51.41</v>
      </c>
      <c r="H15" s="21"/>
    </row>
    <row r="16" spans="1:13" ht="16.5" x14ac:dyDescent="0.3">
      <c r="A16" s="19">
        <v>127750</v>
      </c>
      <c r="B16" s="19" t="s">
        <v>11</v>
      </c>
      <c r="C16" s="20" t="s">
        <v>36</v>
      </c>
      <c r="D16" s="21"/>
      <c r="E16" s="22">
        <v>2902</v>
      </c>
      <c r="F16" s="21"/>
      <c r="G16" s="19">
        <v>41.55</v>
      </c>
      <c r="H16" s="21"/>
    </row>
    <row r="17" spans="1:11" ht="16.5" x14ac:dyDescent="0.3">
      <c r="A17" s="19">
        <v>127938</v>
      </c>
      <c r="B17" s="19" t="s">
        <v>11</v>
      </c>
      <c r="C17" s="20" t="s">
        <v>13</v>
      </c>
      <c r="D17" s="21"/>
      <c r="E17" s="22">
        <v>2331</v>
      </c>
      <c r="F17" s="21"/>
      <c r="G17" s="19">
        <v>53.9</v>
      </c>
      <c r="H17" s="21"/>
    </row>
    <row r="18" spans="1:11" ht="16.5" x14ac:dyDescent="0.3">
      <c r="A18" s="19">
        <v>128524</v>
      </c>
      <c r="B18" s="19" t="s">
        <v>11</v>
      </c>
      <c r="C18" s="20" t="s">
        <v>24</v>
      </c>
      <c r="D18" s="21"/>
      <c r="E18" s="22">
        <v>3006</v>
      </c>
      <c r="F18" s="21"/>
      <c r="G18" s="19">
        <v>124.31</v>
      </c>
      <c r="H18" s="21"/>
    </row>
    <row r="19" spans="1:11" ht="16.5" x14ac:dyDescent="0.3">
      <c r="A19" s="19">
        <v>128560</v>
      </c>
      <c r="B19" s="19" t="s">
        <v>11</v>
      </c>
      <c r="C19" s="20" t="s">
        <v>23</v>
      </c>
      <c r="D19" s="21"/>
      <c r="E19" s="22">
        <v>2841</v>
      </c>
      <c r="F19" s="21"/>
      <c r="G19" s="19">
        <v>35.43</v>
      </c>
      <c r="H19" s="21"/>
    </row>
    <row r="20" spans="1:11" ht="16.5" x14ac:dyDescent="0.3">
      <c r="A20" s="18">
        <v>128588</v>
      </c>
      <c r="B20" s="19" t="s">
        <v>11</v>
      </c>
      <c r="C20" s="20" t="s">
        <v>28</v>
      </c>
      <c r="D20" s="21"/>
      <c r="E20" s="22">
        <v>4434</v>
      </c>
      <c r="F20" s="21"/>
      <c r="G20" s="18">
        <v>60.23</v>
      </c>
      <c r="H20" s="21"/>
    </row>
    <row r="21" spans="1:11" ht="16.5" x14ac:dyDescent="0.3">
      <c r="A21" s="19">
        <v>129282</v>
      </c>
      <c r="B21" s="19" t="s">
        <v>11</v>
      </c>
      <c r="C21" s="20" t="s">
        <v>17</v>
      </c>
      <c r="D21" s="21"/>
      <c r="E21" s="22">
        <v>1808</v>
      </c>
      <c r="F21" s="21"/>
      <c r="G21" s="19">
        <v>26.58</v>
      </c>
      <c r="H21" s="21"/>
    </row>
    <row r="22" spans="1:11" ht="16.5" x14ac:dyDescent="0.3">
      <c r="A22" s="18">
        <v>129460</v>
      </c>
      <c r="B22" s="19" t="s">
        <v>11</v>
      </c>
      <c r="C22" s="20" t="s">
        <v>29</v>
      </c>
      <c r="D22" s="21"/>
      <c r="E22" s="22">
        <v>4496</v>
      </c>
      <c r="F22" s="21"/>
      <c r="G22" s="18">
        <v>58.06</v>
      </c>
      <c r="H22" s="21"/>
    </row>
    <row r="23" spans="1:11" ht="16.5" x14ac:dyDescent="0.3">
      <c r="A23" s="19">
        <v>129629</v>
      </c>
      <c r="B23" s="19" t="s">
        <v>11</v>
      </c>
      <c r="C23" s="20" t="s">
        <v>18</v>
      </c>
      <c r="D23" s="21"/>
      <c r="E23" s="22">
        <v>2283</v>
      </c>
      <c r="F23" s="21"/>
      <c r="G23" s="19">
        <v>28.64</v>
      </c>
      <c r="H23" s="21"/>
    </row>
    <row r="24" spans="1:11" ht="16.5" x14ac:dyDescent="0.3">
      <c r="A24" s="19">
        <v>129718</v>
      </c>
      <c r="B24" s="19" t="s">
        <v>11</v>
      </c>
      <c r="C24" s="20" t="s">
        <v>20</v>
      </c>
      <c r="D24" s="21"/>
      <c r="E24" s="22">
        <v>1449</v>
      </c>
      <c r="F24" s="21"/>
      <c r="G24" s="19">
        <v>21.42</v>
      </c>
      <c r="H24" s="21"/>
    </row>
    <row r="25" spans="1:11" ht="16.5" x14ac:dyDescent="0.3">
      <c r="A25" s="19">
        <v>129745</v>
      </c>
      <c r="B25" s="19" t="s">
        <v>11</v>
      </c>
      <c r="C25" s="20" t="s">
        <v>19</v>
      </c>
      <c r="D25" s="21"/>
      <c r="E25" s="22">
        <v>3437</v>
      </c>
      <c r="F25" s="21"/>
      <c r="G25" s="19">
        <v>41.82</v>
      </c>
      <c r="H25" s="21"/>
    </row>
    <row r="26" spans="1:11" ht="16.5" x14ac:dyDescent="0.3">
      <c r="A26" s="18">
        <v>129898</v>
      </c>
      <c r="B26" s="19" t="s">
        <v>11</v>
      </c>
      <c r="C26" s="20" t="s">
        <v>27</v>
      </c>
      <c r="D26" s="21"/>
      <c r="E26" s="22">
        <v>2930</v>
      </c>
      <c r="F26" s="21"/>
      <c r="G26" s="18">
        <v>35</v>
      </c>
      <c r="H26" s="21"/>
    </row>
    <row r="27" spans="1:11" ht="16.5" x14ac:dyDescent="0.3">
      <c r="A27" s="19">
        <v>130375</v>
      </c>
      <c r="B27" s="19" t="s">
        <v>11</v>
      </c>
      <c r="C27" s="20" t="s">
        <v>21</v>
      </c>
      <c r="D27" s="21"/>
      <c r="E27" s="22">
        <v>1767</v>
      </c>
      <c r="F27" s="21"/>
      <c r="G27" s="19">
        <v>20.67</v>
      </c>
      <c r="H27" s="21"/>
    </row>
    <row r="28" spans="1:11" ht="13.9" customHeight="1" x14ac:dyDescent="0.3">
      <c r="A28" s="19">
        <v>125542</v>
      </c>
      <c r="B28" s="19" t="s">
        <v>11</v>
      </c>
      <c r="C28" s="21"/>
      <c r="D28" s="21" t="s">
        <v>12</v>
      </c>
      <c r="E28" s="21"/>
      <c r="F28" s="23">
        <v>16441</v>
      </c>
      <c r="G28" s="21"/>
      <c r="H28" s="24">
        <v>123.19</v>
      </c>
    </row>
    <row r="29" spans="1:11" ht="16.5" x14ac:dyDescent="0.3">
      <c r="A29" s="25" t="s">
        <v>3</v>
      </c>
      <c r="B29" s="26"/>
      <c r="C29" s="26"/>
      <c r="D29" s="27"/>
      <c r="E29" s="23">
        <f>SUM(E5:E28)</f>
        <v>68350</v>
      </c>
      <c r="F29" s="23">
        <v>16441</v>
      </c>
      <c r="G29" s="23">
        <f>SUM(G5:G27)</f>
        <v>1169.26</v>
      </c>
      <c r="H29" s="21">
        <f>H28</f>
        <v>123.19</v>
      </c>
    </row>
    <row r="30" spans="1:11" ht="16.5" x14ac:dyDescent="0.3">
      <c r="A30" s="25" t="s">
        <v>4</v>
      </c>
      <c r="B30" s="26"/>
      <c r="C30" s="26"/>
      <c r="D30" s="27"/>
      <c r="E30" s="28">
        <f>E29+F29</f>
        <v>84791</v>
      </c>
      <c r="F30" s="29"/>
      <c r="G30" s="28">
        <f>G29+H29</f>
        <v>1292.45</v>
      </c>
      <c r="H30" s="29"/>
    </row>
    <row r="31" spans="1:11" ht="16.5" x14ac:dyDescent="0.3">
      <c r="A31" s="32" t="s">
        <v>5</v>
      </c>
      <c r="B31" s="33"/>
      <c r="C31" s="33"/>
      <c r="D31" s="34"/>
      <c r="E31" s="28">
        <f>F29/E30*100</f>
        <v>19.390029602198346</v>
      </c>
      <c r="F31" s="29"/>
      <c r="G31" s="30"/>
      <c r="H31" s="31"/>
      <c r="K31" s="8"/>
    </row>
    <row r="32" spans="1:11" ht="16.5" x14ac:dyDescent="0.3">
      <c r="A32" s="25" t="s">
        <v>6</v>
      </c>
      <c r="B32" s="26"/>
      <c r="C32" s="26"/>
      <c r="D32" s="27"/>
      <c r="E32" s="35">
        <f>E30/G30</f>
        <v>65.604858988742308</v>
      </c>
      <c r="F32" s="35"/>
      <c r="G32" s="35"/>
      <c r="H32" s="29"/>
    </row>
    <row r="34" spans="1:5" x14ac:dyDescent="0.25">
      <c r="A34" t="s">
        <v>37</v>
      </c>
      <c r="B34" s="7" t="s">
        <v>38</v>
      </c>
    </row>
    <row r="35" spans="1:5" x14ac:dyDescent="0.25">
      <c r="D35" s="2"/>
      <c r="E35" s="4"/>
    </row>
  </sheetData>
  <sortState ref="A5:H28">
    <sortCondition ref="C6"/>
  </sortState>
  <mergeCells count="14">
    <mergeCell ref="A1:G1"/>
    <mergeCell ref="A3:A4"/>
    <mergeCell ref="G3:H3"/>
    <mergeCell ref="E3:F3"/>
    <mergeCell ref="B3:D3"/>
    <mergeCell ref="A32:D32"/>
    <mergeCell ref="E32:H32"/>
    <mergeCell ref="G31:H31"/>
    <mergeCell ref="A29:D29"/>
    <mergeCell ref="A30:D30"/>
    <mergeCell ref="E30:F30"/>
    <mergeCell ref="G30:H30"/>
    <mergeCell ref="A31:D31"/>
    <mergeCell ref="E31:F3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Leo</cp:lastModifiedBy>
  <cp:lastPrinted>2016-04-14T14:33:28Z</cp:lastPrinted>
  <dcterms:created xsi:type="dcterms:W3CDTF">2015-08-31T08:39:23Z</dcterms:created>
  <dcterms:modified xsi:type="dcterms:W3CDTF">2016-04-14T14:48:42Z</dcterms:modified>
</cp:coreProperties>
</file>